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visitsb.sharepoint.com/sites/Files/Shared Documents/DATA/Content Marketing/Co-op Advertising - Membership/26-27 Co-Op/Order Forms-Agreements/Templates/"/>
    </mc:Choice>
  </mc:AlternateContent>
  <xr:revisionPtr revIDLastSave="14" documentId="8_{33669ABF-8E68-4F08-B036-96F767EDAF45}" xr6:coauthVersionLast="47" xr6:coauthVersionMax="47" xr10:uidLastSave="{FDABDF23-794A-44BA-ADC0-4B1BC758929D}"/>
  <bookViews>
    <workbookView xWindow="-28920" yWindow="-120" windowWidth="29040" windowHeight="15720" xr2:uid="{07B69B72-C3D2-44D2-8CE5-3C6C49F9FB1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28" i="1"/>
  <c r="I35" i="1"/>
  <c r="I36" i="1"/>
  <c r="I41" i="1"/>
  <c r="I48" i="1"/>
  <c r="I53" i="1"/>
  <c r="H56" i="1" l="1"/>
</calcChain>
</file>

<file path=xl/sharedStrings.xml><?xml version="1.0" encoding="utf-8"?>
<sst xmlns="http://schemas.openxmlformats.org/spreadsheetml/2006/main" count="84" uniqueCount="57">
  <si>
    <t>July - December 2026</t>
  </si>
  <si>
    <t>SANTABARBARACA.COM</t>
  </si>
  <si>
    <t>Recommended Business Listings</t>
  </si>
  <si>
    <t>Live continuously July 1 - December 31, 2026</t>
  </si>
  <si>
    <t>Category</t>
  </si>
  <si>
    <t>Attractions &amp; Art</t>
  </si>
  <si>
    <t>Food &amp; Drink</t>
  </si>
  <si>
    <t>Outdoor Recreation</t>
  </si>
  <si>
    <t>Restaurants</t>
  </si>
  <si>
    <t>Shopping</t>
  </si>
  <si>
    <t>Wine</t>
  </si>
  <si>
    <t>Total</t>
  </si>
  <si>
    <t>Placement</t>
  </si>
  <si>
    <t>Cost</t>
  </si>
  <si>
    <t>X</t>
  </si>
  <si>
    <t>July</t>
  </si>
  <si>
    <t xml:space="preserve">Sponsored Event </t>
  </si>
  <si>
    <t>TOTAL</t>
  </si>
  <si>
    <t>Month</t>
  </si>
  <si>
    <t>EMAIL OPPORTUNITIES</t>
  </si>
  <si>
    <t>SantaBarbaraCA.com, Email Opportunities &amp; Social Media</t>
  </si>
  <si>
    <t>Monthly Leisure Email</t>
  </si>
  <si>
    <t xml:space="preserve">Cost </t>
  </si>
  <si>
    <t>Featured Partner</t>
  </si>
  <si>
    <t>More Experiences</t>
  </si>
  <si>
    <t>Custom Email</t>
  </si>
  <si>
    <t>Dedicated Custom Email</t>
  </si>
  <si>
    <t>SOCIAL MEDIA</t>
  </si>
  <si>
    <t>Instagram Reel</t>
  </si>
  <si>
    <t>Sept.</t>
  </si>
  <si>
    <t>Oct.</t>
  </si>
  <si>
    <t>Nov.</t>
  </si>
  <si>
    <t>Dec.</t>
  </si>
  <si>
    <t>Aug.</t>
  </si>
  <si>
    <t xml:space="preserve">Yes, I agree to all terms and conditions below. </t>
  </si>
  <si>
    <t>Contact Name:</t>
  </si>
  <si>
    <t>Company Name:</t>
  </si>
  <si>
    <r>
      <rPr>
        <b/>
        <sz val="10"/>
        <color indexed="8"/>
        <rFont val="Calibri"/>
        <family val="2"/>
      </rPr>
      <t xml:space="preserve">Orders will be accepted beginning June 10, 2026 at 10 a.m. </t>
    </r>
    <r>
      <rPr>
        <sz val="10"/>
        <color indexed="8"/>
        <rFont val="Calibri"/>
        <family val="2"/>
      </rPr>
      <t xml:space="preserve">
Placements will be assigned based upon availability and in the order received by Visit Santa Barbara. 
Email agreements to </t>
    </r>
    <r>
      <rPr>
        <b/>
        <sz val="10"/>
        <color indexed="8"/>
        <rFont val="Calibri"/>
        <family val="2"/>
      </rPr>
      <t>Shantel@SantaBarbaraCA.com</t>
    </r>
    <r>
      <rPr>
        <sz val="10"/>
        <color indexed="8"/>
        <rFont val="Calibri"/>
        <family val="2"/>
      </rPr>
      <t xml:space="preserve"> 
</t>
    </r>
  </si>
  <si>
    <t>*Advertisers are limited to one placement per 6 months</t>
  </si>
  <si>
    <t>*Advertisers are limited to a maximum of two consecutive months per placement. Additional, non-consecutive placements are available for purchase. If participating in other email placements, additional restrictions on consecutive runs may apply to ensure quality and performance of email placements.</t>
  </si>
  <si>
    <t>Facebook &amp; Instagram Carousel Ad</t>
  </si>
  <si>
    <t>CONTACT INFORMATION</t>
  </si>
  <si>
    <t>*Advertisers are restricted from back-to-back dedicated email placements and are limited to two placements per 6 months.</t>
  </si>
  <si>
    <t>Billing Contact Email:</t>
  </si>
  <si>
    <t>Billing Address:</t>
  </si>
  <si>
    <r>
      <t xml:space="preserve">Assets Contact Name: </t>
    </r>
    <r>
      <rPr>
        <i/>
        <sz val="10"/>
        <color theme="1"/>
        <rFont val="Calibri"/>
        <family val="2"/>
      </rPr>
      <t>(if different than billing)</t>
    </r>
  </si>
  <si>
    <r>
      <t xml:space="preserve">Assets Contact Email: </t>
    </r>
    <r>
      <rPr>
        <i/>
        <sz val="10"/>
        <color theme="1"/>
        <rFont val="Calibri"/>
        <family val="2"/>
      </rPr>
      <t>(if different than billing)</t>
    </r>
  </si>
  <si>
    <t>Partner Signature</t>
  </si>
  <si>
    <t>Date</t>
  </si>
  <si>
    <t>Visit Santa Barbara Signature</t>
  </si>
  <si>
    <r>
      <rPr>
        <i/>
        <u/>
        <sz val="9"/>
        <color theme="1"/>
        <rFont val="Calibri"/>
        <family val="2"/>
      </rPr>
      <t>Optional:</t>
    </r>
    <r>
      <rPr>
        <i/>
        <sz val="9"/>
        <color theme="1"/>
        <rFont val="Calibri"/>
        <family val="2"/>
      </rPr>
      <t xml:space="preserve"> Increase media investment:</t>
    </r>
  </si>
  <si>
    <t>*Advertisers are limited to three placements.</t>
  </si>
  <si>
    <r>
      <rPr>
        <b/>
        <i/>
        <sz val="9"/>
        <color theme="1"/>
        <rFont val="Calibri"/>
        <family val="2"/>
      </rPr>
      <t xml:space="preserve">Terms &amp; Conditions: 
</t>
    </r>
    <r>
      <rPr>
        <i/>
        <sz val="9"/>
        <color theme="1"/>
        <rFont val="Calibri"/>
        <family val="2"/>
      </rPr>
      <t xml:space="preserve">Placements will be assigned based upon availability and in the order received by Visit Santa Barbara (VSB) via email to Shantel@santabarbaraca.com. Once order placements have been confirmed, VSB will sign and return a copy as a binding contract. All advertising materials supplied by the advertiser must conform to the specifications required as provided by VSB. All creative must be approved by VSB to guarantee placement. Assets are due 15 business days before the agreed placement date; materials not received by this deadline cannot be guaranteed to display, and refunds may not be issued. Once the contract is signed and returned, all sales are final. An invoice will be issued upon receipt of the signed contract. </t>
    </r>
    <r>
      <rPr>
        <b/>
        <i/>
        <sz val="9"/>
        <color theme="1"/>
        <rFont val="Calibri"/>
        <family val="2"/>
      </rPr>
      <t>Payment is due within 30 days of the invoice date. The advertisement will not run until payment is received in full.</t>
    </r>
    <r>
      <rPr>
        <i/>
        <sz val="9"/>
        <color theme="1"/>
        <rFont val="Calibri"/>
        <family val="2"/>
      </rPr>
      <t xml:space="preserve"> VSB reserves the right to cancel ad placement if full payment has not been received within the 30-day payment window. If you are no longer able to proceed with a purchased placement, written notification must be provided to VSB at least 30 days before the scheduled publication date. Cancellations made with less than 30 days' notice are not eligible for a refund. If alternative placements are available, a credit in the original amount may be applied toward a future placement. Only TBID lodging members and county-wide non-lodging VSB members are eligible to purchase co-op advertising through VSB. Eligible non-lodging VSB member categories include: Attractions, Museums, Tours, Entertainment, Professional Associations, Dining, Professional Services, Retail, Transportation, Wineries and Breweries.</t>
    </r>
  </si>
  <si>
    <t>VSB Advertising Order Form &amp; Agreement (Member)</t>
  </si>
  <si>
    <t>Reel</t>
  </si>
  <si>
    <t>Carousel Ad</t>
  </si>
  <si>
    <t>Updated July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</si>
</sst>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_);_(&quot;$&quot;* \(#,##0.0\);_(&quot;$&quot;* &quot;-&quot;??_);_(@_)"/>
    <numFmt numFmtId="165" formatCode="_(&quot;$&quot;* #,##0_);_(&quot;$&quot;* \(#,##0\);_(&quot;$&quot;* &quot;-&quot;??_);_(@_)"/>
    <numFmt numFmtId="166" formatCode="mmm\ d"/>
  </numFmts>
  <fonts count="20" x14ac:knownFonts="1">
    <font>
      <sz val="11"/>
      <color theme="1"/>
      <name val="Aptos Narrow"/>
      <family val="2"/>
      <scheme val="minor"/>
    </font>
    <font>
      <sz val="10"/>
      <color indexed="8"/>
      <name val="Calibri"/>
      <family val="2"/>
    </font>
    <font>
      <b/>
      <sz val="10"/>
      <color indexed="8"/>
      <name val="Calibri"/>
      <family val="2"/>
    </font>
    <font>
      <sz val="11"/>
      <color theme="1"/>
      <name val="Aptos Narrow"/>
      <family val="2"/>
      <scheme val="minor"/>
    </font>
    <font>
      <sz val="11"/>
      <color theme="1"/>
      <name val="Calibri"/>
      <family val="2"/>
    </font>
    <font>
      <b/>
      <sz val="11"/>
      <color theme="1"/>
      <name val="Calibri"/>
      <family val="2"/>
    </font>
    <font>
      <i/>
      <sz val="11"/>
      <color theme="1"/>
      <name val="Calibri"/>
      <family val="2"/>
    </font>
    <font>
      <i/>
      <sz val="10"/>
      <color theme="1"/>
      <name val="Calibri"/>
      <family val="2"/>
    </font>
    <font>
      <i/>
      <sz val="8"/>
      <color theme="1"/>
      <name val="Calibri"/>
      <family val="2"/>
    </font>
    <font>
      <sz val="10"/>
      <color theme="1"/>
      <name val="Calibri"/>
      <family val="2"/>
    </font>
    <font>
      <b/>
      <sz val="12"/>
      <color theme="0"/>
      <name val="Calibri"/>
      <family val="2"/>
    </font>
    <font>
      <b/>
      <sz val="12"/>
      <color theme="1"/>
      <name val="Calibri"/>
      <family val="2"/>
    </font>
    <font>
      <b/>
      <sz val="14"/>
      <color theme="1"/>
      <name val="Calibri"/>
      <family val="2"/>
    </font>
    <font>
      <sz val="18"/>
      <color theme="1"/>
      <name val="Brush Script MT"/>
      <family val="4"/>
    </font>
    <font>
      <sz val="11"/>
      <color theme="1"/>
      <name val="Garamond"/>
      <family val="1"/>
    </font>
    <font>
      <sz val="18"/>
      <color theme="1"/>
      <name val="Fairwater Script"/>
    </font>
    <font>
      <i/>
      <sz val="9"/>
      <color theme="1"/>
      <name val="Calibri"/>
      <family val="2"/>
    </font>
    <font>
      <b/>
      <i/>
      <sz val="9"/>
      <color theme="1"/>
      <name val="Calibri"/>
      <family val="2"/>
    </font>
    <font>
      <i/>
      <u/>
      <sz val="9"/>
      <color theme="1"/>
      <name val="Calibri"/>
      <family val="2"/>
    </font>
    <font>
      <sz val="12"/>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A31F34"/>
        <bgColor indexed="64"/>
      </patternFill>
    </fill>
    <fill>
      <patternFill patternType="solid">
        <fgColor rgb="FFC6E0B4"/>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72">
    <xf numFmtId="0" fontId="0" fillId="0" borderId="0" xfId="0"/>
    <xf numFmtId="0" fontId="4" fillId="0" borderId="0" xfId="0" applyFont="1"/>
    <xf numFmtId="165" fontId="4" fillId="0" borderId="1" xfId="1" applyNumberFormat="1" applyFont="1" applyBorder="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wrapText="1"/>
    </xf>
    <xf numFmtId="6" fontId="4" fillId="0" borderId="1" xfId="0" applyNumberFormat="1" applyFont="1" applyBorder="1" applyAlignment="1">
      <alignment horizontal="center"/>
    </xf>
    <xf numFmtId="0" fontId="4" fillId="3" borderId="1" xfId="0" applyFont="1" applyFill="1" applyBorder="1"/>
    <xf numFmtId="0" fontId="5" fillId="0" borderId="1" xfId="0" applyFont="1" applyBorder="1" applyAlignment="1">
      <alignment horizontal="center"/>
    </xf>
    <xf numFmtId="166" fontId="5" fillId="0" borderId="1" xfId="0" applyNumberFormat="1" applyFont="1" applyBorder="1" applyAlignment="1">
      <alignment horizontal="center"/>
    </xf>
    <xf numFmtId="6" fontId="4" fillId="0" borderId="0" xfId="0" applyNumberFormat="1" applyFont="1" applyAlignment="1">
      <alignment horizontal="center"/>
    </xf>
    <xf numFmtId="0" fontId="8" fillId="0" borderId="0" xfId="0" applyFont="1"/>
    <xf numFmtId="164" fontId="4" fillId="4" borderId="1" xfId="1" applyNumberFormat="1" applyFont="1" applyFill="1" applyBorder="1"/>
    <xf numFmtId="165" fontId="4" fillId="4" borderId="1" xfId="1" applyNumberFormat="1" applyFont="1" applyFill="1" applyBorder="1"/>
    <xf numFmtId="165" fontId="4" fillId="4" borderId="0" xfId="1" applyNumberFormat="1" applyFont="1" applyFill="1" applyBorder="1"/>
    <xf numFmtId="0" fontId="4" fillId="0" borderId="2" xfId="0" applyFont="1" applyBorder="1"/>
    <xf numFmtId="0" fontId="4" fillId="0" borderId="0" xfId="0" applyFont="1" applyAlignment="1">
      <alignment horizontal="center"/>
    </xf>
    <xf numFmtId="0" fontId="5" fillId="0" borderId="0" xfId="0" applyFont="1" applyAlignment="1">
      <alignment horizontal="center"/>
    </xf>
    <xf numFmtId="0" fontId="16" fillId="0" borderId="0" xfId="0" applyFont="1" applyAlignment="1">
      <alignment horizontal="right"/>
    </xf>
    <xf numFmtId="0" fontId="4" fillId="3" borderId="0" xfId="0" applyFont="1" applyFill="1"/>
    <xf numFmtId="0" fontId="4" fillId="3" borderId="9" xfId="0" applyFont="1" applyFill="1" applyBorder="1"/>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0" xfId="0" applyFont="1" applyAlignment="1">
      <alignment horizontal="center"/>
    </xf>
    <xf numFmtId="0" fontId="11" fillId="0" borderId="0" xfId="0"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6" borderId="1" xfId="0" applyFont="1" applyFill="1" applyBorder="1" applyAlignment="1">
      <alignment horizontal="center" vertical="center"/>
    </xf>
    <xf numFmtId="165" fontId="4" fillId="4" borderId="1" xfId="1" applyNumberFormat="1" applyFont="1" applyFill="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7" fillId="2" borderId="1" xfId="0" applyFont="1" applyFill="1" applyBorder="1"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5" borderId="0" xfId="0" applyFont="1" applyFill="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0" xfId="0" applyFont="1" applyAlignment="1">
      <alignment horizontal="center" vertical="center"/>
    </xf>
    <xf numFmtId="0" fontId="8" fillId="0" borderId="6" xfId="0" applyFont="1" applyBorder="1" applyAlignment="1">
      <alignment horizontal="left" vertical="top"/>
    </xf>
    <xf numFmtId="0" fontId="5" fillId="7" borderId="1" xfId="0" applyFont="1" applyFill="1" applyBorder="1" applyAlignment="1">
      <alignment horizontal="right" vertical="center"/>
    </xf>
    <xf numFmtId="0" fontId="8" fillId="0" borderId="6" xfId="0" applyFont="1" applyBorder="1" applyAlignment="1">
      <alignment horizontal="left" vertical="top" wrapText="1"/>
    </xf>
    <xf numFmtId="0" fontId="8" fillId="0" borderId="0" xfId="0" applyFont="1" applyAlignment="1">
      <alignment horizontal="left" vertical="top"/>
    </xf>
    <xf numFmtId="0" fontId="4" fillId="0" borderId="7" xfId="0" applyFont="1" applyBorder="1" applyAlignment="1">
      <alignment horizontal="center"/>
    </xf>
    <xf numFmtId="0" fontId="16" fillId="0" borderId="0" xfId="0" applyFont="1" applyAlignment="1">
      <alignment horizontal="left" vertical="top" wrapText="1"/>
    </xf>
    <xf numFmtId="0" fontId="16" fillId="0" borderId="0" xfId="0" applyFont="1" applyAlignment="1">
      <alignment horizontal="left" vertical="top"/>
    </xf>
    <xf numFmtId="0" fontId="5" fillId="3" borderId="0" xfId="0" applyFont="1" applyFill="1" applyAlignment="1">
      <alignment horizontal="left"/>
    </xf>
    <xf numFmtId="0" fontId="9" fillId="0" borderId="0" xfId="0" applyFont="1" applyAlignment="1">
      <alignment horizontal="center" vertical="top" wrapText="1"/>
    </xf>
    <xf numFmtId="0" fontId="4" fillId="0" borderId="6" xfId="0" applyFont="1" applyBorder="1" applyAlignment="1">
      <alignment horizontal="center"/>
    </xf>
    <xf numFmtId="0" fontId="15" fillId="0" borderId="8" xfId="0" applyFont="1" applyBorder="1" applyAlignment="1">
      <alignment horizontal="center"/>
    </xf>
    <xf numFmtId="14" fontId="14" fillId="0" borderId="8" xfId="0" applyNumberFormat="1" applyFont="1" applyBorder="1" applyAlignment="1">
      <alignment horizontal="center"/>
    </xf>
    <xf numFmtId="0" fontId="14" fillId="0" borderId="8" xfId="0" applyFont="1" applyBorder="1" applyAlignment="1">
      <alignment horizontal="center"/>
    </xf>
    <xf numFmtId="0" fontId="5" fillId="0" borderId="0" xfId="0" applyFont="1" applyAlignment="1">
      <alignment horizontal="center"/>
    </xf>
    <xf numFmtId="14" fontId="14" fillId="3" borderId="8" xfId="0" applyNumberFormat="1" applyFont="1" applyFill="1" applyBorder="1" applyAlignment="1">
      <alignment horizontal="center"/>
    </xf>
    <xf numFmtId="0" fontId="14" fillId="3" borderId="8" xfId="0" applyFont="1" applyFill="1" applyBorder="1" applyAlignment="1">
      <alignment horizontal="center"/>
    </xf>
    <xf numFmtId="0" fontId="13" fillId="3" borderId="8" xfId="0" applyFont="1" applyFill="1" applyBorder="1" applyAlignment="1">
      <alignment horizontal="center"/>
    </xf>
    <xf numFmtId="0" fontId="5" fillId="0" borderId="3"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xf>
    <xf numFmtId="44"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8" borderId="1" xfId="0" applyFont="1" applyFill="1" applyBorder="1" applyAlignment="1">
      <alignment horizontal="center" vertical="center"/>
    </xf>
    <xf numFmtId="0" fontId="4" fillId="8" borderId="1" xfId="0" applyFont="1" applyFill="1" applyBorder="1"/>
    <xf numFmtId="0" fontId="1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422737</xdr:colOff>
      <xdr:row>1</xdr:row>
      <xdr:rowOff>198119</xdr:rowOff>
    </xdr:from>
    <xdr:to>
      <xdr:col>6</xdr:col>
      <xdr:colOff>460548</xdr:colOff>
      <xdr:row>1</xdr:row>
      <xdr:rowOff>689609</xdr:rowOff>
    </xdr:to>
    <xdr:pic>
      <xdr:nvPicPr>
        <xdr:cNvPr id="2" name="image1.png">
          <a:extLst>
            <a:ext uri="{FF2B5EF4-FFF2-40B4-BE49-F238E27FC236}">
              <a16:creationId xmlns:a16="http://schemas.microsoft.com/office/drawing/2014/main" id="{CC787232-6511-F19C-9B31-047F15C0B4E6}"/>
            </a:ext>
          </a:extLst>
        </xdr:cNvPr>
        <xdr:cNvPicPr>
          <a:picLocks noChangeAspect="1"/>
        </xdr:cNvPicPr>
      </xdr:nvPicPr>
      <xdr:blipFill>
        <a:blip xmlns:r="http://schemas.openxmlformats.org/officeDocument/2006/relationships" r:embed="rId1" cstate="print"/>
        <a:stretch>
          <a:fillRect/>
        </a:stretch>
      </xdr:blipFill>
      <xdr:spPr>
        <a:xfrm>
          <a:off x="1565737" y="198119"/>
          <a:ext cx="3051175" cy="491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B44F-7D5B-4DC9-B283-8CDCAADD16D5}">
  <dimension ref="A1:I75"/>
  <sheetViews>
    <sheetView tabSelected="1" showWhiteSpace="0" topLeftCell="A5" zoomScaleNormal="100" zoomScalePageLayoutView="110" workbookViewId="0">
      <selection sqref="A1:I1"/>
    </sheetView>
  </sheetViews>
  <sheetFormatPr defaultColWidth="9.140625" defaultRowHeight="15" x14ac:dyDescent="0.25"/>
  <cols>
    <col min="1" max="1" width="16.7109375" style="1" customWidth="1"/>
    <col min="2" max="2" width="7.140625" style="1" customWidth="1"/>
    <col min="3" max="3" width="9.140625" style="1"/>
    <col min="4" max="6" width="9.140625" style="1" customWidth="1"/>
    <col min="7" max="8" width="9.140625" style="1"/>
    <col min="9" max="9" width="9.140625" style="1" customWidth="1"/>
    <col min="10" max="16384" width="9.140625" style="1"/>
  </cols>
  <sheetData>
    <row r="1" spans="1:9" x14ac:dyDescent="0.25">
      <c r="A1" s="71" t="s">
        <v>56</v>
      </c>
      <c r="B1" s="71"/>
      <c r="C1" s="71"/>
      <c r="D1" s="71"/>
      <c r="E1" s="71"/>
      <c r="F1" s="71"/>
      <c r="G1" s="71"/>
      <c r="H1" s="71"/>
      <c r="I1" s="71"/>
    </row>
    <row r="2" spans="1:9" ht="63" customHeight="1" x14ac:dyDescent="0.25">
      <c r="A2" s="25"/>
      <c r="B2" s="25"/>
      <c r="C2" s="25"/>
      <c r="D2" s="25"/>
      <c r="E2" s="25"/>
      <c r="F2" s="25"/>
      <c r="G2" s="25"/>
      <c r="H2" s="25"/>
      <c r="I2" s="25"/>
    </row>
    <row r="3" spans="1:9" ht="18.75" x14ac:dyDescent="0.25">
      <c r="A3" s="36" t="s">
        <v>53</v>
      </c>
      <c r="B3" s="36"/>
      <c r="C3" s="37"/>
      <c r="D3" s="37"/>
      <c r="E3" s="37"/>
      <c r="F3" s="37"/>
      <c r="G3" s="37"/>
      <c r="H3" s="37"/>
      <c r="I3" s="37"/>
    </row>
    <row r="4" spans="1:9" ht="15.75" x14ac:dyDescent="0.25">
      <c r="A4" s="38" t="s">
        <v>20</v>
      </c>
      <c r="B4" s="38"/>
      <c r="C4" s="39"/>
      <c r="D4" s="39"/>
      <c r="E4" s="39"/>
      <c r="F4" s="39"/>
      <c r="G4" s="39"/>
      <c r="H4" s="39"/>
      <c r="I4" s="39"/>
    </row>
    <row r="5" spans="1:9" x14ac:dyDescent="0.25">
      <c r="A5" s="40" t="s">
        <v>0</v>
      </c>
      <c r="B5" s="40"/>
      <c r="C5" s="41"/>
      <c r="D5" s="41"/>
      <c r="E5" s="41"/>
      <c r="F5" s="41"/>
      <c r="G5" s="41"/>
      <c r="H5" s="41"/>
      <c r="I5" s="41"/>
    </row>
    <row r="6" spans="1:9" x14ac:dyDescent="0.25">
      <c r="A6" s="25"/>
      <c r="B6" s="25"/>
      <c r="C6" s="25"/>
      <c r="D6" s="25"/>
      <c r="E6" s="25"/>
      <c r="F6" s="25"/>
      <c r="G6" s="25"/>
      <c r="H6" s="25"/>
      <c r="I6" s="25"/>
    </row>
    <row r="7" spans="1:9" ht="22.5" customHeight="1" x14ac:dyDescent="0.25">
      <c r="A7" s="42" t="s">
        <v>1</v>
      </c>
      <c r="B7" s="42"/>
      <c r="C7" s="42"/>
      <c r="D7" s="42"/>
      <c r="E7" s="42"/>
      <c r="F7" s="42"/>
      <c r="G7" s="42"/>
      <c r="H7" s="42"/>
      <c r="I7" s="42"/>
    </row>
    <row r="8" spans="1:9" ht="7.9" customHeight="1" x14ac:dyDescent="0.25">
      <c r="A8" s="25"/>
      <c r="B8" s="25"/>
      <c r="C8" s="25"/>
      <c r="D8" s="25"/>
      <c r="E8" s="25"/>
      <c r="F8" s="25"/>
      <c r="G8" s="25"/>
      <c r="H8" s="25"/>
      <c r="I8" s="25"/>
    </row>
    <row r="9" spans="1:9" ht="20.85" customHeight="1" x14ac:dyDescent="0.25">
      <c r="A9" s="29" t="s">
        <v>2</v>
      </c>
      <c r="B9" s="29"/>
      <c r="C9" s="29"/>
      <c r="D9" s="29"/>
    </row>
    <row r="10" spans="1:9" x14ac:dyDescent="0.25">
      <c r="A10" s="33" t="s">
        <v>3</v>
      </c>
      <c r="B10" s="33"/>
      <c r="C10" s="33"/>
      <c r="D10" s="33"/>
    </row>
    <row r="11" spans="1:9" x14ac:dyDescent="0.25">
      <c r="A11" s="34" t="s">
        <v>4</v>
      </c>
      <c r="B11" s="35"/>
      <c r="C11" s="4" t="s">
        <v>13</v>
      </c>
      <c r="D11" s="4" t="s">
        <v>14</v>
      </c>
      <c r="E11" s="3"/>
    </row>
    <row r="12" spans="1:9" x14ac:dyDescent="0.25">
      <c r="A12" s="27" t="s">
        <v>5</v>
      </c>
      <c r="B12" s="28"/>
      <c r="C12" s="2">
        <v>238</v>
      </c>
      <c r="D12" s="5"/>
      <c r="E12" s="3"/>
    </row>
    <row r="13" spans="1:9" x14ac:dyDescent="0.25">
      <c r="A13" s="27" t="s">
        <v>6</v>
      </c>
      <c r="B13" s="28"/>
      <c r="C13" s="2">
        <v>150</v>
      </c>
      <c r="D13" s="5"/>
      <c r="E13" s="3"/>
    </row>
    <row r="14" spans="1:9" x14ac:dyDescent="0.25">
      <c r="A14" s="27" t="s">
        <v>7</v>
      </c>
      <c r="B14" s="28"/>
      <c r="C14" s="2">
        <v>238</v>
      </c>
      <c r="D14" s="5"/>
      <c r="E14" s="3"/>
    </row>
    <row r="15" spans="1:9" x14ac:dyDescent="0.25">
      <c r="A15" s="27" t="s">
        <v>8</v>
      </c>
      <c r="B15" s="28"/>
      <c r="C15" s="2">
        <v>250</v>
      </c>
      <c r="D15" s="5"/>
      <c r="E15" s="3"/>
    </row>
    <row r="16" spans="1:9" x14ac:dyDescent="0.25">
      <c r="A16" s="27" t="s">
        <v>9</v>
      </c>
      <c r="B16" s="28"/>
      <c r="C16" s="2">
        <v>238</v>
      </c>
      <c r="D16" s="5"/>
      <c r="E16" s="3"/>
    </row>
    <row r="17" spans="1:9" x14ac:dyDescent="0.25">
      <c r="A17" s="27" t="s">
        <v>10</v>
      </c>
      <c r="B17" s="28"/>
      <c r="C17" s="2">
        <v>188</v>
      </c>
      <c r="D17" s="5"/>
      <c r="E17" s="3"/>
    </row>
    <row r="18" spans="1:9" x14ac:dyDescent="0.25">
      <c r="A18" s="31" t="s">
        <v>17</v>
      </c>
      <c r="B18" s="32"/>
      <c r="C18" s="30">
        <f>SUMIF(D12:D17, "&lt;&gt;", C12:C17)</f>
        <v>0</v>
      </c>
      <c r="D18" s="30"/>
      <c r="E18" s="3"/>
    </row>
    <row r="19" spans="1:9" ht="7.9" customHeight="1" x14ac:dyDescent="0.25">
      <c r="A19" s="46"/>
      <c r="B19" s="46"/>
      <c r="C19" s="46"/>
      <c r="D19" s="46"/>
      <c r="E19" s="46"/>
      <c r="F19" s="46"/>
      <c r="G19" s="46"/>
      <c r="H19" s="46"/>
      <c r="I19" s="46"/>
    </row>
    <row r="20" spans="1:9" ht="20.100000000000001" customHeight="1" x14ac:dyDescent="0.25">
      <c r="A20" s="43" t="s">
        <v>16</v>
      </c>
      <c r="B20" s="44"/>
      <c r="C20" s="44"/>
      <c r="D20" s="45"/>
      <c r="E20" s="16"/>
    </row>
    <row r="21" spans="1:9" x14ac:dyDescent="0.25">
      <c r="A21" s="34" t="s">
        <v>18</v>
      </c>
      <c r="B21" s="35"/>
      <c r="C21" s="4" t="s">
        <v>13</v>
      </c>
      <c r="D21" s="4" t="s">
        <v>14</v>
      </c>
      <c r="E21" s="16"/>
    </row>
    <row r="22" spans="1:9" x14ac:dyDescent="0.25">
      <c r="A22" s="27" t="s">
        <v>15</v>
      </c>
      <c r="B22" s="28"/>
      <c r="C22" s="2">
        <v>450</v>
      </c>
      <c r="D22" s="69"/>
      <c r="E22" s="16"/>
    </row>
    <row r="23" spans="1:9" x14ac:dyDescent="0.25">
      <c r="A23" s="27" t="s">
        <v>33</v>
      </c>
      <c r="B23" s="28"/>
      <c r="C23" s="2">
        <v>450</v>
      </c>
      <c r="D23" s="5"/>
      <c r="E23" s="16"/>
    </row>
    <row r="24" spans="1:9" x14ac:dyDescent="0.25">
      <c r="A24" s="27" t="s">
        <v>29</v>
      </c>
      <c r="B24" s="28"/>
      <c r="C24" s="2">
        <v>350</v>
      </c>
      <c r="D24" s="5"/>
      <c r="E24" s="16"/>
    </row>
    <row r="25" spans="1:9" x14ac:dyDescent="0.25">
      <c r="A25" s="27" t="s">
        <v>30</v>
      </c>
      <c r="B25" s="28"/>
      <c r="C25" s="2">
        <v>350</v>
      </c>
      <c r="D25" s="5"/>
      <c r="E25" s="16"/>
    </row>
    <row r="26" spans="1:9" x14ac:dyDescent="0.25">
      <c r="A26" s="27" t="s">
        <v>31</v>
      </c>
      <c r="B26" s="28"/>
      <c r="C26" s="2">
        <v>350</v>
      </c>
      <c r="D26" s="5"/>
      <c r="E26" s="16"/>
    </row>
    <row r="27" spans="1:9" x14ac:dyDescent="0.25">
      <c r="A27" s="27" t="s">
        <v>32</v>
      </c>
      <c r="B27" s="28"/>
      <c r="C27" s="2">
        <v>450</v>
      </c>
      <c r="D27" s="5"/>
      <c r="E27" s="16"/>
    </row>
    <row r="28" spans="1:9" x14ac:dyDescent="0.25">
      <c r="A28" s="48" t="s">
        <v>17</v>
      </c>
      <c r="B28" s="48"/>
      <c r="C28" s="30">
        <f>SUMIF(D22:D27, "&lt;&gt;", C22:C27)</f>
        <v>0</v>
      </c>
      <c r="D28" s="30"/>
      <c r="E28" s="16"/>
    </row>
    <row r="29" spans="1:9" s="3" customFormat="1" x14ac:dyDescent="0.25">
      <c r="A29" s="50" t="s">
        <v>51</v>
      </c>
      <c r="B29" s="50"/>
      <c r="C29" s="50"/>
      <c r="D29" s="50"/>
      <c r="E29" s="50"/>
      <c r="F29" s="50"/>
      <c r="G29" s="50"/>
      <c r="H29" s="50"/>
      <c r="I29" s="50"/>
    </row>
    <row r="30" spans="1:9" ht="7.9" customHeight="1" x14ac:dyDescent="0.25">
      <c r="A30" s="25"/>
      <c r="B30" s="25"/>
      <c r="C30" s="25"/>
      <c r="D30" s="25"/>
      <c r="E30" s="25"/>
      <c r="F30" s="25"/>
      <c r="G30" s="25"/>
      <c r="H30" s="25"/>
      <c r="I30" s="25"/>
    </row>
    <row r="31" spans="1:9" ht="22.5" customHeight="1" x14ac:dyDescent="0.25">
      <c r="A31" s="42" t="s">
        <v>19</v>
      </c>
      <c r="B31" s="42"/>
      <c r="C31" s="42"/>
      <c r="D31" s="42"/>
      <c r="E31" s="42"/>
      <c r="F31" s="42"/>
      <c r="G31" s="42"/>
      <c r="H31" s="42"/>
      <c r="I31" s="42"/>
    </row>
    <row r="32" spans="1:9" ht="7.9" customHeight="1" x14ac:dyDescent="0.25">
      <c r="A32" s="25"/>
      <c r="B32" s="25"/>
      <c r="C32" s="25"/>
      <c r="D32" s="25"/>
      <c r="E32" s="25"/>
      <c r="F32" s="25"/>
      <c r="G32" s="25"/>
      <c r="H32" s="25"/>
      <c r="I32" s="25"/>
    </row>
    <row r="33" spans="1:9" ht="20.100000000000001" customHeight="1" x14ac:dyDescent="0.25">
      <c r="A33" s="29" t="s">
        <v>21</v>
      </c>
      <c r="B33" s="29"/>
      <c r="C33" s="29"/>
      <c r="D33" s="29"/>
      <c r="E33" s="29"/>
      <c r="F33" s="29"/>
      <c r="G33" s="29"/>
      <c r="H33" s="29"/>
      <c r="I33" s="29"/>
    </row>
    <row r="34" spans="1:9" x14ac:dyDescent="0.25">
      <c r="A34" s="9" t="s">
        <v>12</v>
      </c>
      <c r="B34" s="9" t="s">
        <v>22</v>
      </c>
      <c r="C34" s="10">
        <v>46205</v>
      </c>
      <c r="D34" s="10">
        <v>46240</v>
      </c>
      <c r="E34" s="10">
        <v>46268</v>
      </c>
      <c r="F34" s="10">
        <v>46296</v>
      </c>
      <c r="G34" s="10">
        <v>46331</v>
      </c>
      <c r="H34" s="10">
        <v>46359</v>
      </c>
      <c r="I34" s="10" t="s">
        <v>11</v>
      </c>
    </row>
    <row r="35" spans="1:9" x14ac:dyDescent="0.25">
      <c r="A35" s="6" t="s">
        <v>23</v>
      </c>
      <c r="B35" s="7">
        <v>250</v>
      </c>
      <c r="C35" s="70"/>
      <c r="D35" s="70"/>
      <c r="E35" s="70"/>
      <c r="F35" s="70"/>
      <c r="G35" s="70"/>
      <c r="H35" s="70"/>
      <c r="I35" s="13">
        <f>COUNTA(C35:H35)*B35</f>
        <v>0</v>
      </c>
    </row>
    <row r="36" spans="1:9" ht="15" customHeight="1" x14ac:dyDescent="0.25">
      <c r="A36" s="6" t="s">
        <v>24</v>
      </c>
      <c r="B36" s="7">
        <v>125</v>
      </c>
      <c r="C36" s="70"/>
      <c r="D36" s="8"/>
      <c r="E36" s="8"/>
      <c r="F36" s="70"/>
      <c r="G36" s="8"/>
      <c r="H36" s="8"/>
      <c r="I36" s="14">
        <f>COUNTA(C36:H36)*B36</f>
        <v>0</v>
      </c>
    </row>
    <row r="37" spans="1:9" s="3" customFormat="1" ht="35.25" customHeight="1" x14ac:dyDescent="0.25">
      <c r="A37" s="49" t="s">
        <v>39</v>
      </c>
      <c r="B37" s="49"/>
      <c r="C37" s="49"/>
      <c r="D37" s="49"/>
      <c r="E37" s="49"/>
      <c r="F37" s="49"/>
      <c r="G37" s="49"/>
      <c r="H37" s="49"/>
      <c r="I37" s="49"/>
    </row>
    <row r="38" spans="1:9" ht="9.6" customHeight="1" x14ac:dyDescent="0.25">
      <c r="A38" s="51"/>
      <c r="B38" s="51"/>
      <c r="C38" s="51"/>
      <c r="D38" s="51"/>
      <c r="E38" s="51"/>
      <c r="F38" s="51"/>
      <c r="G38" s="51"/>
      <c r="H38" s="51"/>
      <c r="I38" s="51"/>
    </row>
    <row r="39" spans="1:9" ht="20.100000000000001" customHeight="1" x14ac:dyDescent="0.25">
      <c r="A39" s="29" t="s">
        <v>26</v>
      </c>
      <c r="B39" s="29"/>
      <c r="C39" s="29"/>
      <c r="D39" s="29"/>
      <c r="E39" s="29"/>
      <c r="F39" s="29"/>
      <c r="G39" s="29"/>
      <c r="H39" s="29"/>
      <c r="I39" s="29"/>
    </row>
    <row r="40" spans="1:9" x14ac:dyDescent="0.25">
      <c r="A40" s="9" t="s">
        <v>12</v>
      </c>
      <c r="B40" s="9" t="s">
        <v>22</v>
      </c>
      <c r="C40" s="10">
        <v>46211</v>
      </c>
      <c r="D40" s="10">
        <v>46246</v>
      </c>
      <c r="E40" s="10">
        <v>46275</v>
      </c>
      <c r="F40" s="10">
        <v>46302</v>
      </c>
      <c r="G40" s="10">
        <v>46338</v>
      </c>
      <c r="H40" s="10">
        <v>46365</v>
      </c>
      <c r="I40" s="10" t="s">
        <v>11</v>
      </c>
    </row>
    <row r="41" spans="1:9" x14ac:dyDescent="0.25">
      <c r="A41" s="6" t="s">
        <v>25</v>
      </c>
      <c r="B41" s="7">
        <v>2150</v>
      </c>
      <c r="C41" s="8"/>
      <c r="D41" s="8"/>
      <c r="E41" s="70"/>
      <c r="F41" s="8"/>
      <c r="G41" s="70"/>
      <c r="H41" s="70"/>
      <c r="I41" s="14">
        <f>COUNTA(C41:H41)*B41</f>
        <v>0</v>
      </c>
    </row>
    <row r="42" spans="1:9" s="3" customFormat="1" x14ac:dyDescent="0.25">
      <c r="A42" s="47" t="s">
        <v>42</v>
      </c>
      <c r="B42" s="47"/>
      <c r="C42" s="47"/>
      <c r="D42" s="47"/>
      <c r="E42" s="47"/>
      <c r="F42" s="47"/>
      <c r="G42" s="47"/>
      <c r="H42" s="47"/>
      <c r="I42" s="47"/>
    </row>
    <row r="43" spans="1:9" ht="7.9" customHeight="1" x14ac:dyDescent="0.25">
      <c r="A43" s="25"/>
      <c r="B43" s="25"/>
      <c r="C43" s="25"/>
      <c r="D43" s="25"/>
      <c r="E43" s="25"/>
      <c r="F43" s="25"/>
      <c r="G43" s="25"/>
      <c r="H43" s="25"/>
      <c r="I43" s="25"/>
    </row>
    <row r="44" spans="1:9" ht="22.35" customHeight="1" x14ac:dyDescent="0.25">
      <c r="A44" s="42" t="s">
        <v>27</v>
      </c>
      <c r="B44" s="42"/>
      <c r="C44" s="42"/>
      <c r="D44" s="42"/>
      <c r="E44" s="42"/>
      <c r="F44" s="42"/>
      <c r="G44" s="42"/>
      <c r="H44" s="42"/>
      <c r="I44" s="42"/>
    </row>
    <row r="45" spans="1:9" ht="7.9" customHeight="1" x14ac:dyDescent="0.25">
      <c r="A45" s="25"/>
      <c r="B45" s="25"/>
      <c r="C45" s="25"/>
      <c r="D45" s="25"/>
      <c r="E45" s="25"/>
      <c r="F45" s="25"/>
      <c r="G45" s="25"/>
      <c r="H45" s="25"/>
      <c r="I45" s="25"/>
    </row>
    <row r="46" spans="1:9" ht="20.100000000000001" customHeight="1" x14ac:dyDescent="0.25">
      <c r="A46" s="29" t="s">
        <v>28</v>
      </c>
      <c r="B46" s="29"/>
      <c r="C46" s="29"/>
      <c r="D46" s="29"/>
      <c r="E46" s="29"/>
      <c r="F46" s="29"/>
      <c r="G46" s="29"/>
      <c r="H46" s="29"/>
      <c r="I46" s="29"/>
    </row>
    <row r="47" spans="1:9" x14ac:dyDescent="0.25">
      <c r="A47" s="9" t="s">
        <v>12</v>
      </c>
      <c r="B47" s="9" t="s">
        <v>22</v>
      </c>
      <c r="C47" s="10" t="s">
        <v>15</v>
      </c>
      <c r="D47" s="10" t="s">
        <v>33</v>
      </c>
      <c r="E47" s="10" t="s">
        <v>29</v>
      </c>
      <c r="F47" s="10" t="s">
        <v>30</v>
      </c>
      <c r="G47" s="10" t="s">
        <v>31</v>
      </c>
      <c r="H47" s="10" t="s">
        <v>32</v>
      </c>
      <c r="I47" s="10" t="s">
        <v>11</v>
      </c>
    </row>
    <row r="48" spans="1:9" x14ac:dyDescent="0.25">
      <c r="A48" s="6" t="s">
        <v>54</v>
      </c>
      <c r="B48" s="7">
        <v>1000</v>
      </c>
      <c r="C48" s="70"/>
      <c r="D48" s="70"/>
      <c r="E48" s="70"/>
      <c r="F48" s="70"/>
      <c r="G48" s="8"/>
      <c r="H48" s="8"/>
      <c r="I48" s="14">
        <f>COUNTA(C48:H48)*B48</f>
        <v>0</v>
      </c>
    </row>
    <row r="49" spans="1:9" x14ac:dyDescent="0.25">
      <c r="A49" s="12" t="s">
        <v>38</v>
      </c>
      <c r="B49" s="11"/>
      <c r="H49" s="19" t="s">
        <v>50</v>
      </c>
      <c r="I49" s="15"/>
    </row>
    <row r="50" spans="1:9" ht="9.6" customHeight="1" x14ac:dyDescent="0.25">
      <c r="A50" s="51"/>
      <c r="B50" s="51"/>
      <c r="C50" s="51"/>
      <c r="D50" s="51"/>
      <c r="E50" s="51"/>
      <c r="F50" s="51"/>
      <c r="G50" s="51"/>
      <c r="H50" s="51"/>
      <c r="I50" s="51"/>
    </row>
    <row r="51" spans="1:9" ht="20.100000000000001" customHeight="1" x14ac:dyDescent="0.25">
      <c r="A51" s="29" t="s">
        <v>40</v>
      </c>
      <c r="B51" s="29"/>
      <c r="C51" s="29"/>
      <c r="D51" s="29"/>
      <c r="E51" s="29"/>
      <c r="F51" s="29"/>
      <c r="G51" s="29"/>
      <c r="H51" s="29"/>
      <c r="I51" s="29"/>
    </row>
    <row r="52" spans="1:9" x14ac:dyDescent="0.25">
      <c r="A52" s="9" t="s">
        <v>12</v>
      </c>
      <c r="B52" s="9" t="s">
        <v>22</v>
      </c>
      <c r="C52" s="10" t="s">
        <v>15</v>
      </c>
      <c r="D52" s="10" t="s">
        <v>33</v>
      </c>
      <c r="E52" s="10" t="s">
        <v>29</v>
      </c>
      <c r="F52" s="10" t="s">
        <v>30</v>
      </c>
      <c r="G52" s="10" t="s">
        <v>31</v>
      </c>
      <c r="H52" s="10" t="s">
        <v>32</v>
      </c>
      <c r="I52" s="10" t="s">
        <v>11</v>
      </c>
    </row>
    <row r="53" spans="1:9" x14ac:dyDescent="0.25">
      <c r="A53" s="6" t="s">
        <v>55</v>
      </c>
      <c r="B53" s="7">
        <v>1000</v>
      </c>
      <c r="C53" s="70"/>
      <c r="D53" s="8"/>
      <c r="E53" s="70"/>
      <c r="F53" s="8"/>
      <c r="G53" s="8"/>
      <c r="H53" s="8"/>
      <c r="I53" s="14">
        <f>COUNTA(C53:H53)*B53</f>
        <v>0</v>
      </c>
    </row>
    <row r="54" spans="1:9" x14ac:dyDescent="0.25">
      <c r="H54" s="19" t="s">
        <v>50</v>
      </c>
      <c r="I54" s="15"/>
    </row>
    <row r="55" spans="1:9" x14ac:dyDescent="0.25">
      <c r="A55" s="25"/>
      <c r="B55" s="25"/>
      <c r="C55" s="25"/>
      <c r="D55" s="25"/>
      <c r="E55" s="25"/>
      <c r="F55" s="25"/>
      <c r="G55" s="25"/>
      <c r="H55" s="25"/>
      <c r="I55" s="25"/>
    </row>
    <row r="56" spans="1:9" s="3" customFormat="1" ht="22.35" customHeight="1" x14ac:dyDescent="0.25">
      <c r="A56" s="26" t="s">
        <v>17</v>
      </c>
      <c r="B56" s="26"/>
      <c r="C56" s="26"/>
      <c r="D56" s="26"/>
      <c r="E56" s="26"/>
      <c r="F56" s="26"/>
      <c r="G56" s="26"/>
      <c r="H56" s="67">
        <f>SUM(I53:I54,I48:I49,I41,I35:I36,C18, C28)</f>
        <v>0</v>
      </c>
      <c r="I56" s="68"/>
    </row>
    <row r="57" spans="1:9" ht="7.9" customHeight="1" x14ac:dyDescent="0.25">
      <c r="A57" s="25"/>
      <c r="B57" s="25"/>
      <c r="C57" s="25"/>
      <c r="D57" s="25"/>
      <c r="E57" s="25"/>
      <c r="F57" s="25"/>
      <c r="G57" s="25"/>
      <c r="H57" s="25"/>
      <c r="I57" s="25"/>
    </row>
    <row r="58" spans="1:9" ht="22.35" customHeight="1" x14ac:dyDescent="0.25">
      <c r="A58" s="42" t="s">
        <v>41</v>
      </c>
      <c r="B58" s="42"/>
      <c r="C58" s="42"/>
      <c r="D58" s="42"/>
      <c r="E58" s="42"/>
      <c r="F58" s="42"/>
      <c r="G58" s="42"/>
      <c r="H58" s="42"/>
      <c r="I58" s="42"/>
    </row>
    <row r="59" spans="1:9" x14ac:dyDescent="0.25">
      <c r="A59" s="64" t="s">
        <v>36</v>
      </c>
      <c r="B59" s="65"/>
      <c r="C59" s="65"/>
      <c r="D59" s="66"/>
      <c r="E59" s="22"/>
      <c r="F59" s="23"/>
      <c r="G59" s="23"/>
      <c r="H59" s="23"/>
      <c r="I59" s="24"/>
    </row>
    <row r="60" spans="1:9" x14ac:dyDescent="0.25">
      <c r="A60" s="64" t="s">
        <v>35</v>
      </c>
      <c r="B60" s="65"/>
      <c r="C60" s="65"/>
      <c r="D60" s="66"/>
      <c r="E60" s="22"/>
      <c r="F60" s="23"/>
      <c r="G60" s="23"/>
      <c r="H60" s="23"/>
      <c r="I60" s="24"/>
    </row>
    <row r="61" spans="1:9" x14ac:dyDescent="0.25">
      <c r="A61" s="64" t="s">
        <v>43</v>
      </c>
      <c r="B61" s="65"/>
      <c r="C61" s="65"/>
      <c r="D61" s="66"/>
      <c r="E61" s="22"/>
      <c r="F61" s="23"/>
      <c r="G61" s="23"/>
      <c r="H61" s="23"/>
      <c r="I61" s="24"/>
    </row>
    <row r="62" spans="1:9" x14ac:dyDescent="0.25">
      <c r="A62" s="64" t="s">
        <v>44</v>
      </c>
      <c r="B62" s="65"/>
      <c r="C62" s="65"/>
      <c r="D62" s="66"/>
      <c r="E62" s="22"/>
      <c r="F62" s="23"/>
      <c r="G62" s="23"/>
      <c r="H62" s="23"/>
      <c r="I62" s="24"/>
    </row>
    <row r="63" spans="1:9" x14ac:dyDescent="0.25">
      <c r="A63" s="64" t="s">
        <v>45</v>
      </c>
      <c r="B63" s="65"/>
      <c r="C63" s="65"/>
      <c r="D63" s="66"/>
      <c r="E63" s="22"/>
      <c r="F63" s="23"/>
      <c r="G63" s="23"/>
      <c r="H63" s="23"/>
      <c r="I63" s="24"/>
    </row>
    <row r="64" spans="1:9" x14ac:dyDescent="0.25">
      <c r="A64" s="64" t="s">
        <v>46</v>
      </c>
      <c r="B64" s="65"/>
      <c r="C64" s="65"/>
      <c r="D64" s="66"/>
      <c r="E64" s="22"/>
      <c r="F64" s="23"/>
      <c r="G64" s="23"/>
      <c r="H64" s="23"/>
      <c r="I64" s="24"/>
    </row>
    <row r="65" spans="1:9" ht="8.1" customHeight="1" thickBot="1" x14ac:dyDescent="0.3">
      <c r="A65" s="56"/>
      <c r="B65" s="56"/>
      <c r="C65" s="56"/>
      <c r="D65" s="56"/>
      <c r="E65" s="56"/>
      <c r="F65" s="56"/>
      <c r="G65" s="56"/>
      <c r="H65" s="56"/>
      <c r="I65" s="56"/>
    </row>
    <row r="66" spans="1:9" ht="15.75" thickBot="1" x14ac:dyDescent="0.3">
      <c r="A66" s="20"/>
      <c r="B66" s="21"/>
      <c r="C66" s="54" t="s">
        <v>34</v>
      </c>
      <c r="D66" s="54"/>
      <c r="E66" s="54"/>
      <c r="F66" s="54"/>
      <c r="G66" s="54"/>
      <c r="H66" s="54"/>
      <c r="I66" s="54"/>
    </row>
    <row r="67" spans="1:9" ht="9" customHeight="1" x14ac:dyDescent="0.25">
      <c r="A67" s="25"/>
      <c r="B67" s="25"/>
      <c r="C67" s="25"/>
      <c r="D67" s="25"/>
      <c r="E67" s="25"/>
      <c r="F67" s="25"/>
      <c r="G67" s="25"/>
      <c r="H67" s="25"/>
      <c r="I67" s="25"/>
    </row>
    <row r="68" spans="1:9" ht="30.75" customHeight="1" thickBot="1" x14ac:dyDescent="0.5">
      <c r="A68" s="17"/>
      <c r="B68" s="63"/>
      <c r="C68" s="63"/>
      <c r="D68" s="63"/>
      <c r="E68" s="63"/>
      <c r="F68" s="17"/>
      <c r="G68" s="61"/>
      <c r="H68" s="62"/>
      <c r="I68" s="17"/>
    </row>
    <row r="69" spans="1:9" x14ac:dyDescent="0.25">
      <c r="A69" s="17"/>
      <c r="B69" s="60" t="s">
        <v>47</v>
      </c>
      <c r="C69" s="60"/>
      <c r="D69" s="60"/>
      <c r="E69" s="60"/>
      <c r="F69" s="18"/>
      <c r="G69" s="60" t="s">
        <v>48</v>
      </c>
      <c r="H69" s="60"/>
      <c r="I69" s="17"/>
    </row>
    <row r="70" spans="1:9" ht="30.75" customHeight="1" thickBot="1" x14ac:dyDescent="1.65">
      <c r="A70" s="17"/>
      <c r="B70" s="57"/>
      <c r="C70" s="57"/>
      <c r="D70" s="57"/>
      <c r="E70" s="57"/>
      <c r="F70" s="17"/>
      <c r="G70" s="58"/>
      <c r="H70" s="59"/>
      <c r="I70" s="17"/>
    </row>
    <row r="71" spans="1:9" x14ac:dyDescent="0.25">
      <c r="A71" s="17"/>
      <c r="B71" s="60" t="s">
        <v>49</v>
      </c>
      <c r="C71" s="60"/>
      <c r="D71" s="60"/>
      <c r="E71" s="60"/>
      <c r="F71" s="18"/>
      <c r="G71" s="60" t="s">
        <v>48</v>
      </c>
      <c r="H71" s="60"/>
      <c r="I71" s="17"/>
    </row>
    <row r="72" spans="1:9" ht="8.1" customHeight="1" x14ac:dyDescent="0.25">
      <c r="A72" s="25"/>
      <c r="B72" s="25"/>
      <c r="C72" s="25"/>
      <c r="D72" s="25"/>
      <c r="E72" s="25"/>
      <c r="F72" s="25"/>
      <c r="G72" s="25"/>
      <c r="H72" s="25"/>
      <c r="I72" s="25"/>
    </row>
    <row r="73" spans="1:9" ht="44.45" customHeight="1" x14ac:dyDescent="0.25">
      <c r="A73" s="55" t="s">
        <v>37</v>
      </c>
      <c r="B73" s="55"/>
      <c r="C73" s="55"/>
      <c r="D73" s="55"/>
      <c r="E73" s="55"/>
      <c r="F73" s="55"/>
      <c r="G73" s="55"/>
      <c r="H73" s="55"/>
      <c r="I73" s="55"/>
    </row>
    <row r="74" spans="1:9" ht="8.1" customHeight="1" x14ac:dyDescent="0.25">
      <c r="A74" s="25"/>
      <c r="B74" s="25"/>
      <c r="C74" s="25"/>
      <c r="D74" s="25"/>
      <c r="E74" s="25"/>
      <c r="F74" s="25"/>
      <c r="G74" s="25"/>
      <c r="H74" s="25"/>
      <c r="I74" s="25"/>
    </row>
    <row r="75" spans="1:9" ht="182.25" customHeight="1" x14ac:dyDescent="0.25">
      <c r="A75" s="52" t="s">
        <v>52</v>
      </c>
      <c r="B75" s="53"/>
      <c r="C75" s="53"/>
      <c r="D75" s="53"/>
      <c r="E75" s="53"/>
      <c r="F75" s="53"/>
      <c r="G75" s="53"/>
      <c r="H75" s="53"/>
      <c r="I75" s="53"/>
    </row>
  </sheetData>
  <mergeCells count="77">
    <mergeCell ref="A1:I1"/>
    <mergeCell ref="A64:D64"/>
    <mergeCell ref="A63:D63"/>
    <mergeCell ref="A59:D59"/>
    <mergeCell ref="A60:D60"/>
    <mergeCell ref="A61:D61"/>
    <mergeCell ref="A62:D62"/>
    <mergeCell ref="A30:I30"/>
    <mergeCell ref="A31:I31"/>
    <mergeCell ref="A51:I51"/>
    <mergeCell ref="A33:I33"/>
    <mergeCell ref="H56:I56"/>
    <mergeCell ref="A39:I39"/>
    <mergeCell ref="A58:I58"/>
    <mergeCell ref="A25:B25"/>
    <mergeCell ref="A57:I57"/>
    <mergeCell ref="A75:I75"/>
    <mergeCell ref="A74:I74"/>
    <mergeCell ref="C66:I66"/>
    <mergeCell ref="A73:I73"/>
    <mergeCell ref="A65:I65"/>
    <mergeCell ref="B70:E70"/>
    <mergeCell ref="G70:H70"/>
    <mergeCell ref="B71:E71"/>
    <mergeCell ref="G71:H71"/>
    <mergeCell ref="A72:I72"/>
    <mergeCell ref="A67:I67"/>
    <mergeCell ref="G69:H69"/>
    <mergeCell ref="B69:E69"/>
    <mergeCell ref="G68:H68"/>
    <mergeCell ref="B68:E68"/>
    <mergeCell ref="A55:I55"/>
    <mergeCell ref="A44:I44"/>
    <mergeCell ref="A50:I50"/>
    <mergeCell ref="A45:I45"/>
    <mergeCell ref="A38:I38"/>
    <mergeCell ref="A46:I46"/>
    <mergeCell ref="A43:I43"/>
    <mergeCell ref="A21:B21"/>
    <mergeCell ref="A22:B22"/>
    <mergeCell ref="A23:B23"/>
    <mergeCell ref="A24:B24"/>
    <mergeCell ref="A42:I42"/>
    <mergeCell ref="A26:B26"/>
    <mergeCell ref="A27:B27"/>
    <mergeCell ref="A28:B28"/>
    <mergeCell ref="C28:D28"/>
    <mergeCell ref="A37:I37"/>
    <mergeCell ref="A29:I29"/>
    <mergeCell ref="A20:D20"/>
    <mergeCell ref="A12:B12"/>
    <mergeCell ref="A13:B13"/>
    <mergeCell ref="A14:B14"/>
    <mergeCell ref="A15:B15"/>
    <mergeCell ref="A19:I19"/>
    <mergeCell ref="A2:I2"/>
    <mergeCell ref="A3:I3"/>
    <mergeCell ref="A4:I4"/>
    <mergeCell ref="A5:I5"/>
    <mergeCell ref="A7:I7"/>
    <mergeCell ref="A6:I6"/>
    <mergeCell ref="E61:I61"/>
    <mergeCell ref="E62:I62"/>
    <mergeCell ref="E63:I63"/>
    <mergeCell ref="E64:I64"/>
    <mergeCell ref="A8:I8"/>
    <mergeCell ref="A32:I32"/>
    <mergeCell ref="A56:G56"/>
    <mergeCell ref="E59:I59"/>
    <mergeCell ref="E60:I60"/>
    <mergeCell ref="A16:B16"/>
    <mergeCell ref="A9:D9"/>
    <mergeCell ref="C18:D18"/>
    <mergeCell ref="A18:B18"/>
    <mergeCell ref="A10:D10"/>
    <mergeCell ref="A17:B17"/>
    <mergeCell ref="A11: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3DF4FAFECEA44780B3EECF8388C185" ma:contentTypeVersion="16" ma:contentTypeDescription="Create a new document." ma:contentTypeScope="" ma:versionID="0ed7f76f1da4eeddd7236161211da7b2">
  <xsd:schema xmlns:xsd="http://www.w3.org/2001/XMLSchema" xmlns:xs="http://www.w3.org/2001/XMLSchema" xmlns:p="http://schemas.microsoft.com/office/2006/metadata/properties" xmlns:ns2="61d44565-9488-40a9-8c08-1d248176b8ca" xmlns:ns3="caa804d6-3c38-41c2-9895-604aa4e59cb8" targetNamespace="http://schemas.microsoft.com/office/2006/metadata/properties" ma:root="true" ma:fieldsID="85d5fcfe9f76d4677998b2e3ddc182dd" ns2:_="" ns3:_="">
    <xsd:import namespace="61d44565-9488-40a9-8c08-1d248176b8ca"/>
    <xsd:import namespace="caa804d6-3c38-41c2-9895-604aa4e59c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44565-9488-40a9-8c08-1d248176b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568796-0a33-4451-a9ea-c996cdb7d6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a804d6-3c38-41c2-9895-604aa4e59cb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6282a08-e166-4fb3-896f-076f05e0e385}" ma:internalName="TaxCatchAll" ma:showField="CatchAllData" ma:web="caa804d6-3c38-41c2-9895-604aa4e59cb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a804d6-3c38-41c2-9895-604aa4e59cb8" xsi:nil="true"/>
    <lcf76f155ced4ddcb4097134ff3c332f xmlns="61d44565-9488-40a9-8c08-1d248176b8c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B523AC-C672-487C-9389-FA1E04222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44565-9488-40a9-8c08-1d248176b8ca"/>
    <ds:schemaRef ds:uri="caa804d6-3c38-41c2-9895-604aa4e59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5023B1-0FD1-422C-81BA-45FB6F6FBEAB}">
  <ds:schemaRefs>
    <ds:schemaRef ds:uri="http://schemas.microsoft.com/office/2006/metadata/properties"/>
    <ds:schemaRef ds:uri="http://schemas.microsoft.com/office/infopath/2007/PartnerControls"/>
    <ds:schemaRef ds:uri="caa804d6-3c38-41c2-9895-604aa4e59cb8"/>
    <ds:schemaRef ds:uri="61d44565-9488-40a9-8c08-1d248176b8ca"/>
  </ds:schemaRefs>
</ds:datastoreItem>
</file>

<file path=customXml/itemProps3.xml><?xml version="1.0" encoding="utf-8"?>
<ds:datastoreItem xmlns:ds="http://schemas.openxmlformats.org/officeDocument/2006/customXml" ds:itemID="{EA0F9E45-4286-4F07-B8F2-832164C08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Shantel Adams</dc:creator>
  <cp:lastModifiedBy>Shantel Adams</cp:lastModifiedBy>
  <cp:lastPrinted>2026-06-01T19:00:44Z</cp:lastPrinted>
  <dcterms:created xsi:type="dcterms:W3CDTF">2026-05-29T22:48:48Z</dcterms:created>
  <dcterms:modified xsi:type="dcterms:W3CDTF">2026-07-10T21:34:15Z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